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ена Алексеева\питание\меню\2026 меню осень\3 день\"/>
    </mc:Choice>
  </mc:AlternateContent>
  <bookViews>
    <workbookView xWindow="0" yWindow="0" windowWidth="25170" windowHeight="12075"/>
  </bookViews>
  <sheets>
    <sheet name="3 д 1-3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" i="3" l="1"/>
  <c r="H73" i="3"/>
  <c r="G73" i="3"/>
  <c r="F73" i="3"/>
  <c r="I54" i="3"/>
  <c r="H54" i="3"/>
  <c r="G54" i="3"/>
  <c r="F54" i="3"/>
  <c r="I18" i="3"/>
  <c r="E18" i="3"/>
  <c r="I17" i="3"/>
  <c r="H17" i="3"/>
  <c r="H18" i="3" s="1"/>
  <c r="G17" i="3"/>
  <c r="G18" i="3" s="1"/>
  <c r="F17" i="3"/>
  <c r="F18" i="3" s="1"/>
  <c r="F74" i="3" l="1"/>
  <c r="H74" i="3"/>
  <c r="G74" i="3"/>
  <c r="I74" i="3"/>
</calcChain>
</file>

<file path=xl/sharedStrings.xml><?xml version="1.0" encoding="utf-8"?>
<sst xmlns="http://schemas.openxmlformats.org/spreadsheetml/2006/main" count="85" uniqueCount="65">
  <si>
    <t>3 день (с 1 до 3 лет)</t>
  </si>
  <si>
    <t>Название блюда</t>
  </si>
  <si>
    <t>Перечень продуктов</t>
  </si>
  <si>
    <t>Кол-во продуктов</t>
  </si>
  <si>
    <t>Выход блюда, г</t>
  </si>
  <si>
    <t>Б</t>
  </si>
  <si>
    <t>Ж</t>
  </si>
  <si>
    <t>У</t>
  </si>
  <si>
    <t>ККАЛ</t>
  </si>
  <si>
    <t>брутто</t>
  </si>
  <si>
    <t>нетто</t>
  </si>
  <si>
    <t>Завтрак</t>
  </si>
  <si>
    <t>Каша пшенная  молочная  № 31</t>
  </si>
  <si>
    <t>масло слив.</t>
  </si>
  <si>
    <t>молоко</t>
  </si>
  <si>
    <t>пшено</t>
  </si>
  <si>
    <t>сахар</t>
  </si>
  <si>
    <t>Чай  с молоком № 97</t>
  </si>
  <si>
    <t>чай</t>
  </si>
  <si>
    <t>Батон с маслом  № 5</t>
  </si>
  <si>
    <t>батон</t>
  </si>
  <si>
    <t>25</t>
  </si>
  <si>
    <t>Всего за завтрак</t>
  </si>
  <si>
    <t>Второй завтрак</t>
  </si>
  <si>
    <t>Банан  №  3</t>
  </si>
  <si>
    <t>банан</t>
  </si>
  <si>
    <t>Всего за втор. завтрак</t>
  </si>
  <si>
    <t>Обед</t>
  </si>
  <si>
    <t>Рассольник со сметаной на мясном бульоне № 64</t>
  </si>
  <si>
    <t>говядина б/к</t>
  </si>
  <si>
    <t>масло раст.</t>
  </si>
  <si>
    <t>сметана</t>
  </si>
  <si>
    <t>перловка</t>
  </si>
  <si>
    <t>картофель</t>
  </si>
  <si>
    <t>лук репчатый</t>
  </si>
  <si>
    <t>морковь</t>
  </si>
  <si>
    <t>огурец соленый</t>
  </si>
  <si>
    <t>Котлета аппетиая</t>
  </si>
  <si>
    <t>говядина</t>
  </si>
  <si>
    <t>куры</t>
  </si>
  <si>
    <t>мука</t>
  </si>
  <si>
    <t>Каша гречневая № 27</t>
  </si>
  <si>
    <t>крупа гречневая</t>
  </si>
  <si>
    <t>Томатный соус № 86</t>
  </si>
  <si>
    <t>томат паста</t>
  </si>
  <si>
    <t>Лимонный напиток № 45</t>
  </si>
  <si>
    <t>лимон</t>
  </si>
  <si>
    <t>Хлеб ржаной № 95</t>
  </si>
  <si>
    <t>хлеб ржаной</t>
  </si>
  <si>
    <t>Всего за обед</t>
  </si>
  <si>
    <t>Уплотненный полдник</t>
  </si>
  <si>
    <t xml:space="preserve">Рисово-рыбная запеканка № 66        со сметанным соусом </t>
  </si>
  <si>
    <t>рыба</t>
  </si>
  <si>
    <t>яйцо</t>
  </si>
  <si>
    <t>1/4</t>
  </si>
  <si>
    <t>рис</t>
  </si>
  <si>
    <t>180/20</t>
  </si>
  <si>
    <t>Чай  с соком № 98</t>
  </si>
  <si>
    <t>сок</t>
  </si>
  <si>
    <t>Батон № 5</t>
  </si>
  <si>
    <t>Всего за упл. полдник</t>
  </si>
  <si>
    <t xml:space="preserve">ИТОГО за день: </t>
  </si>
  <si>
    <t>Соль йодированная</t>
  </si>
  <si>
    <t>Салат из свежей капусты № 70</t>
  </si>
  <si>
    <t>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</si>
</sst>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charset val="204"/>
      <scheme val="minor"/>
    </font>
    <font>
      <sz val="14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rgb="FFFF0000"/>
      <name val="Times New Roman"/>
      <charset val="204"/>
    </font>
    <font>
      <b/>
      <sz val="11"/>
      <color rgb="FF00206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justify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49" fontId="4" fillId="2" borderId="8" xfId="0" applyNumberFormat="1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justify" vertical="top" wrapText="1"/>
    </xf>
    <xf numFmtId="0" fontId="5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justify" vertical="top" wrapText="1"/>
    </xf>
    <xf numFmtId="0" fontId="5" fillId="0" borderId="8" xfId="0" applyFont="1" applyBorder="1" applyAlignment="1">
      <alignment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activeCell="A46" sqref="A46:A48"/>
    </sheetView>
  </sheetViews>
  <sheetFormatPr defaultColWidth="9" defaultRowHeight="15" x14ac:dyDescent="0.25"/>
  <cols>
    <col min="1" max="1" width="33.42578125" style="1" customWidth="1"/>
    <col min="2" max="2" width="27.7109375" style="1" customWidth="1"/>
    <col min="3" max="9" width="9.42578125" style="1" customWidth="1"/>
  </cols>
  <sheetData>
    <row r="1" spans="1:9" ht="18" customHeight="1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9" ht="15" customHeight="1" x14ac:dyDescent="0.25">
      <c r="A2" s="24" t="s">
        <v>1</v>
      </c>
      <c r="B2" s="24" t="s">
        <v>2</v>
      </c>
      <c r="C2" s="41" t="s">
        <v>3</v>
      </c>
      <c r="D2" s="42"/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</row>
    <row r="3" spans="1:9" ht="15" customHeight="1" x14ac:dyDescent="0.25">
      <c r="A3" s="25"/>
      <c r="B3" s="25"/>
      <c r="C3" s="43"/>
      <c r="D3" s="44"/>
      <c r="E3" s="25"/>
      <c r="F3" s="25"/>
      <c r="G3" s="25"/>
      <c r="H3" s="25"/>
      <c r="I3" s="25"/>
    </row>
    <row r="4" spans="1:9" ht="15" customHeight="1" x14ac:dyDescent="0.25">
      <c r="A4" s="26"/>
      <c r="B4" s="26"/>
      <c r="C4" s="2" t="s">
        <v>9</v>
      </c>
      <c r="D4" s="2" t="s">
        <v>10</v>
      </c>
      <c r="E4" s="26"/>
      <c r="F4" s="26"/>
      <c r="G4" s="26"/>
      <c r="H4" s="26"/>
      <c r="I4" s="26"/>
    </row>
    <row r="5" spans="1:9" ht="15" customHeight="1" x14ac:dyDescent="0.25">
      <c r="A5" s="40" t="s">
        <v>11</v>
      </c>
      <c r="B5" s="40"/>
      <c r="C5" s="40"/>
      <c r="D5" s="40"/>
      <c r="E5" s="40"/>
      <c r="F5" s="40"/>
      <c r="G5" s="40"/>
      <c r="H5" s="40"/>
      <c r="I5" s="40"/>
    </row>
    <row r="6" spans="1:9" ht="15" customHeight="1" x14ac:dyDescent="0.25">
      <c r="A6" s="27" t="s">
        <v>12</v>
      </c>
      <c r="B6" s="4" t="s">
        <v>13</v>
      </c>
      <c r="C6" s="5">
        <v>2</v>
      </c>
      <c r="D6" s="5">
        <v>2</v>
      </c>
      <c r="E6" s="6"/>
      <c r="F6" s="6"/>
      <c r="G6" s="6"/>
      <c r="H6" s="6"/>
      <c r="I6" s="6"/>
    </row>
    <row r="7" spans="1:9" ht="15" customHeight="1" x14ac:dyDescent="0.25">
      <c r="A7" s="28"/>
      <c r="B7" s="7" t="s">
        <v>14</v>
      </c>
      <c r="C7" s="6">
        <v>80</v>
      </c>
      <c r="D7" s="6">
        <v>80</v>
      </c>
      <c r="E7" s="6"/>
      <c r="F7" s="6"/>
      <c r="G7" s="6"/>
      <c r="H7" s="6"/>
      <c r="I7" s="6"/>
    </row>
    <row r="8" spans="1:9" ht="15" customHeight="1" x14ac:dyDescent="0.25">
      <c r="A8" s="28"/>
      <c r="B8" s="7" t="s">
        <v>15</v>
      </c>
      <c r="C8" s="6">
        <v>15</v>
      </c>
      <c r="D8" s="6">
        <v>15</v>
      </c>
      <c r="E8" s="6"/>
      <c r="F8" s="6"/>
      <c r="G8" s="6"/>
      <c r="H8" s="6"/>
      <c r="I8" s="6"/>
    </row>
    <row r="9" spans="1:9" ht="15" customHeight="1" x14ac:dyDescent="0.25">
      <c r="A9" s="28"/>
      <c r="B9" s="4" t="s">
        <v>16</v>
      </c>
      <c r="C9" s="5">
        <v>1</v>
      </c>
      <c r="D9" s="5">
        <v>1</v>
      </c>
      <c r="E9" s="6"/>
      <c r="F9" s="6"/>
      <c r="G9" s="6"/>
      <c r="H9" s="6"/>
      <c r="I9" s="6"/>
    </row>
    <row r="10" spans="1:9" ht="15" customHeight="1" x14ac:dyDescent="0.25">
      <c r="A10" s="29"/>
      <c r="B10" s="7"/>
      <c r="C10" s="6"/>
      <c r="D10" s="6"/>
      <c r="E10" s="8">
        <v>150</v>
      </c>
      <c r="F10" s="8">
        <v>4.05</v>
      </c>
      <c r="G10" s="8">
        <v>4.7</v>
      </c>
      <c r="H10" s="8">
        <v>14.68</v>
      </c>
      <c r="I10" s="8">
        <v>113.67</v>
      </c>
    </row>
    <row r="11" spans="1:9" ht="15" customHeight="1" x14ac:dyDescent="0.25">
      <c r="A11" s="27" t="s">
        <v>17</v>
      </c>
      <c r="B11" s="4" t="s">
        <v>16</v>
      </c>
      <c r="C11" s="5">
        <v>7</v>
      </c>
      <c r="D11" s="5">
        <v>7</v>
      </c>
      <c r="E11" s="8"/>
      <c r="F11" s="8"/>
      <c r="G11" s="8"/>
      <c r="H11" s="8"/>
      <c r="I11" s="8"/>
    </row>
    <row r="12" spans="1:9" ht="15" customHeight="1" x14ac:dyDescent="0.25">
      <c r="A12" s="28"/>
      <c r="B12" s="4" t="s">
        <v>14</v>
      </c>
      <c r="C12" s="5">
        <v>120</v>
      </c>
      <c r="D12" s="5">
        <v>120</v>
      </c>
      <c r="E12" s="8"/>
      <c r="F12" s="8"/>
      <c r="G12" s="8"/>
      <c r="H12" s="8"/>
      <c r="I12" s="8"/>
    </row>
    <row r="13" spans="1:9" ht="15" customHeight="1" x14ac:dyDescent="0.25">
      <c r="A13" s="28"/>
      <c r="B13" s="7" t="s">
        <v>18</v>
      </c>
      <c r="C13" s="6">
        <v>0.6</v>
      </c>
      <c r="D13" s="6">
        <v>0.6</v>
      </c>
      <c r="E13" s="8"/>
      <c r="F13" s="8"/>
      <c r="G13" s="8"/>
      <c r="H13" s="8"/>
      <c r="I13" s="8"/>
    </row>
    <row r="14" spans="1:9" ht="15" customHeight="1" x14ac:dyDescent="0.25">
      <c r="A14" s="29"/>
      <c r="B14" s="7"/>
      <c r="C14" s="6"/>
      <c r="D14" s="6"/>
      <c r="E14" s="8">
        <v>180</v>
      </c>
      <c r="F14" s="8">
        <v>3.64</v>
      </c>
      <c r="G14" s="8">
        <v>4.16</v>
      </c>
      <c r="H14" s="8">
        <v>17.989999999999998</v>
      </c>
      <c r="I14" s="8">
        <v>105.88</v>
      </c>
    </row>
    <row r="15" spans="1:9" ht="15" customHeight="1" x14ac:dyDescent="0.25">
      <c r="A15" s="30" t="s">
        <v>19</v>
      </c>
      <c r="B15" s="7" t="s">
        <v>13</v>
      </c>
      <c r="C15" s="6">
        <v>5</v>
      </c>
      <c r="D15" s="6">
        <v>5</v>
      </c>
      <c r="E15" s="8"/>
      <c r="F15" s="6">
        <v>0.04</v>
      </c>
      <c r="G15" s="6">
        <v>4.12</v>
      </c>
      <c r="H15" s="6">
        <v>0.04</v>
      </c>
      <c r="I15" s="6">
        <v>37.369999999999997</v>
      </c>
    </row>
    <row r="16" spans="1:9" ht="15" customHeight="1" x14ac:dyDescent="0.25">
      <c r="A16" s="30"/>
      <c r="B16" s="7" t="s">
        <v>20</v>
      </c>
      <c r="C16" s="6">
        <v>20</v>
      </c>
      <c r="D16" s="6">
        <v>20</v>
      </c>
      <c r="E16" s="8"/>
      <c r="F16" s="6">
        <v>1.5</v>
      </c>
      <c r="G16" s="6">
        <v>0.57999999999999996</v>
      </c>
      <c r="H16" s="6">
        <v>10.18</v>
      </c>
      <c r="I16" s="6">
        <v>52.8</v>
      </c>
    </row>
    <row r="17" spans="1:9" ht="15" customHeight="1" x14ac:dyDescent="0.25">
      <c r="A17" s="30"/>
      <c r="B17" s="7"/>
      <c r="C17" s="6"/>
      <c r="D17" s="6"/>
      <c r="E17" s="10" t="s">
        <v>21</v>
      </c>
      <c r="F17" s="8">
        <f>SUM(F15:F16)</f>
        <v>1.54</v>
      </c>
      <c r="G17" s="8">
        <f>SUM(G15:G16)</f>
        <v>4.7</v>
      </c>
      <c r="H17" s="8">
        <f>SUM(H15:H16)</f>
        <v>10.219999999999999</v>
      </c>
      <c r="I17" s="8">
        <f>SUM(I15:I16)</f>
        <v>90.169999999999987</v>
      </c>
    </row>
    <row r="18" spans="1:9" ht="15" customHeight="1" x14ac:dyDescent="0.25">
      <c r="A18" s="7"/>
      <c r="B18" s="11" t="s">
        <v>22</v>
      </c>
      <c r="C18" s="6"/>
      <c r="D18" s="6"/>
      <c r="E18" s="12">
        <f>E10+E14+E17</f>
        <v>355</v>
      </c>
      <c r="F18" s="12">
        <f>F10+F14+F17</f>
        <v>9.23</v>
      </c>
      <c r="G18" s="12">
        <f>G10+G14+G17</f>
        <v>13.559999999999999</v>
      </c>
      <c r="H18" s="12">
        <f>H10+H14+H17</f>
        <v>42.89</v>
      </c>
      <c r="I18" s="12">
        <f>I10+I14+I17</f>
        <v>309.72000000000003</v>
      </c>
    </row>
    <row r="19" spans="1:9" ht="18" customHeight="1" x14ac:dyDescent="0.25">
      <c r="A19" s="40" t="s">
        <v>23</v>
      </c>
      <c r="B19" s="40"/>
      <c r="C19" s="40"/>
      <c r="D19" s="40"/>
      <c r="E19" s="40"/>
      <c r="F19" s="40"/>
      <c r="G19" s="40"/>
      <c r="H19" s="40"/>
      <c r="I19" s="40"/>
    </row>
    <row r="20" spans="1:9" ht="15" customHeight="1" x14ac:dyDescent="0.25">
      <c r="A20" s="31" t="s">
        <v>24</v>
      </c>
      <c r="B20" s="21" t="s">
        <v>25</v>
      </c>
      <c r="C20" s="22">
        <v>135</v>
      </c>
      <c r="D20" s="22">
        <v>100</v>
      </c>
      <c r="E20" s="3"/>
      <c r="F20" s="3"/>
      <c r="G20" s="3"/>
      <c r="H20" s="3"/>
      <c r="I20" s="3"/>
    </row>
    <row r="21" spans="1:9" ht="15" customHeight="1" x14ac:dyDescent="0.25">
      <c r="A21" s="32"/>
      <c r="B21" s="7"/>
      <c r="C21" s="6"/>
      <c r="D21" s="6"/>
      <c r="E21" s="8">
        <v>100</v>
      </c>
      <c r="F21" s="8">
        <v>1.5</v>
      </c>
      <c r="G21" s="8">
        <v>0.5</v>
      </c>
      <c r="H21" s="8">
        <v>21</v>
      </c>
      <c r="I21" s="8">
        <v>89.3</v>
      </c>
    </row>
    <row r="22" spans="1:9" ht="15" customHeight="1" x14ac:dyDescent="0.25">
      <c r="A22" s="13"/>
      <c r="B22" s="11" t="s">
        <v>26</v>
      </c>
      <c r="C22" s="6"/>
      <c r="D22" s="6"/>
      <c r="E22" s="8"/>
      <c r="F22" s="12">
        <v>1.5</v>
      </c>
      <c r="G22" s="12">
        <v>0.5</v>
      </c>
      <c r="H22" s="12">
        <v>21</v>
      </c>
      <c r="I22" s="12">
        <v>89.3</v>
      </c>
    </row>
    <row r="23" spans="1:9" ht="15" customHeight="1" x14ac:dyDescent="0.25">
      <c r="A23" s="40" t="s">
        <v>27</v>
      </c>
      <c r="B23" s="40"/>
      <c r="C23" s="40"/>
      <c r="D23" s="40"/>
      <c r="E23" s="40"/>
      <c r="F23" s="40"/>
      <c r="G23" s="40"/>
      <c r="H23" s="40"/>
      <c r="I23" s="40"/>
    </row>
    <row r="24" spans="1:9" ht="15" customHeight="1" x14ac:dyDescent="0.25">
      <c r="A24" s="33" t="s">
        <v>63</v>
      </c>
      <c r="B24" s="7" t="s">
        <v>64</v>
      </c>
      <c r="C24" s="6">
        <v>35</v>
      </c>
      <c r="D24" s="6">
        <v>28</v>
      </c>
      <c r="E24" s="6"/>
      <c r="F24" s="6"/>
      <c r="G24" s="6"/>
      <c r="H24" s="6"/>
      <c r="I24" s="6"/>
    </row>
    <row r="25" spans="1:9" ht="15" customHeight="1" x14ac:dyDescent="0.25">
      <c r="A25" s="33"/>
      <c r="B25" s="7" t="s">
        <v>30</v>
      </c>
      <c r="C25" s="6">
        <v>2</v>
      </c>
      <c r="D25" s="6">
        <v>2</v>
      </c>
      <c r="E25" s="6"/>
      <c r="F25" s="6"/>
      <c r="G25" s="6"/>
      <c r="H25" s="6"/>
      <c r="I25" s="6"/>
    </row>
    <row r="26" spans="1:9" ht="15" customHeight="1" x14ac:dyDescent="0.25">
      <c r="A26" s="33"/>
      <c r="B26" s="7"/>
      <c r="C26" s="6"/>
      <c r="D26" s="6"/>
      <c r="E26" s="8">
        <v>30</v>
      </c>
      <c r="F26" s="8">
        <v>0.5</v>
      </c>
      <c r="G26" s="8">
        <v>2.02</v>
      </c>
      <c r="H26" s="8">
        <v>1.31</v>
      </c>
      <c r="I26" s="8">
        <v>25.17</v>
      </c>
    </row>
    <row r="27" spans="1:9" ht="15" customHeight="1" x14ac:dyDescent="0.25">
      <c r="A27" s="30" t="s">
        <v>28</v>
      </c>
      <c r="B27" s="4" t="s">
        <v>29</v>
      </c>
      <c r="C27" s="5">
        <v>5</v>
      </c>
      <c r="D27" s="5">
        <v>4.5</v>
      </c>
      <c r="E27" s="8"/>
      <c r="F27" s="8"/>
      <c r="G27" s="8"/>
      <c r="H27" s="8"/>
      <c r="I27" s="8"/>
    </row>
    <row r="28" spans="1:9" ht="15" customHeight="1" x14ac:dyDescent="0.25">
      <c r="A28" s="30"/>
      <c r="B28" s="7" t="s">
        <v>30</v>
      </c>
      <c r="C28" s="6">
        <v>1</v>
      </c>
      <c r="D28" s="6">
        <v>1</v>
      </c>
      <c r="E28" s="8"/>
      <c r="F28" s="8"/>
      <c r="G28" s="8"/>
      <c r="H28" s="8"/>
      <c r="I28" s="8"/>
    </row>
    <row r="29" spans="1:9" ht="15" customHeight="1" x14ac:dyDescent="0.25">
      <c r="A29" s="30"/>
      <c r="B29" s="4" t="s">
        <v>31</v>
      </c>
      <c r="C29" s="5">
        <v>5</v>
      </c>
      <c r="D29" s="5">
        <v>5</v>
      </c>
      <c r="E29" s="8"/>
      <c r="F29" s="8"/>
      <c r="G29" s="8"/>
      <c r="H29" s="8"/>
      <c r="I29" s="8"/>
    </row>
    <row r="30" spans="1:9" ht="15" customHeight="1" x14ac:dyDescent="0.25">
      <c r="A30" s="30"/>
      <c r="B30" s="14" t="s">
        <v>32</v>
      </c>
      <c r="C30" s="6">
        <v>5</v>
      </c>
      <c r="D30" s="6">
        <v>5</v>
      </c>
      <c r="E30" s="8"/>
      <c r="F30" s="8"/>
      <c r="G30" s="8"/>
      <c r="H30" s="8"/>
      <c r="I30" s="8"/>
    </row>
    <row r="31" spans="1:9" ht="15" customHeight="1" x14ac:dyDescent="0.25">
      <c r="A31" s="30"/>
      <c r="B31" s="7" t="s">
        <v>33</v>
      </c>
      <c r="C31" s="6">
        <v>30</v>
      </c>
      <c r="D31" s="6">
        <v>22.5</v>
      </c>
      <c r="E31" s="8"/>
      <c r="F31" s="8"/>
      <c r="G31" s="8"/>
      <c r="H31" s="8"/>
      <c r="I31" s="8"/>
    </row>
    <row r="32" spans="1:9" ht="15" customHeight="1" x14ac:dyDescent="0.25">
      <c r="A32" s="30"/>
      <c r="B32" s="7" t="s">
        <v>34</v>
      </c>
      <c r="C32" s="6">
        <v>15</v>
      </c>
      <c r="D32" s="6">
        <v>12</v>
      </c>
      <c r="E32" s="8"/>
      <c r="F32" s="8"/>
      <c r="G32" s="8"/>
      <c r="H32" s="8"/>
      <c r="I32" s="8"/>
    </row>
    <row r="33" spans="1:9" ht="15" customHeight="1" x14ac:dyDescent="0.25">
      <c r="A33" s="30"/>
      <c r="B33" s="7" t="s">
        <v>35</v>
      </c>
      <c r="C33" s="6">
        <v>15</v>
      </c>
      <c r="D33" s="6">
        <v>12</v>
      </c>
      <c r="E33" s="8"/>
      <c r="F33" s="8"/>
      <c r="G33" s="8"/>
      <c r="H33" s="8"/>
      <c r="I33" s="8"/>
    </row>
    <row r="34" spans="1:9" ht="15" customHeight="1" x14ac:dyDescent="0.25">
      <c r="A34" s="30"/>
      <c r="B34" s="7" t="s">
        <v>36</v>
      </c>
      <c r="C34" s="6">
        <v>18</v>
      </c>
      <c r="D34" s="6">
        <v>14.4</v>
      </c>
      <c r="E34" s="8"/>
      <c r="F34" s="8"/>
      <c r="G34" s="8"/>
      <c r="H34" s="8"/>
      <c r="I34" s="8"/>
    </row>
    <row r="35" spans="1:9" ht="15" customHeight="1" x14ac:dyDescent="0.25">
      <c r="A35" s="30"/>
      <c r="B35" s="7"/>
      <c r="C35" s="6"/>
      <c r="D35" s="6"/>
      <c r="E35" s="8">
        <v>150</v>
      </c>
      <c r="F35" s="8">
        <v>2.95</v>
      </c>
      <c r="G35" s="8">
        <v>4.16</v>
      </c>
      <c r="H35" s="8">
        <v>9.0399999999999991</v>
      </c>
      <c r="I35" s="8">
        <v>87.48</v>
      </c>
    </row>
    <row r="36" spans="1:9" ht="15" customHeight="1" x14ac:dyDescent="0.25">
      <c r="A36" s="34" t="s">
        <v>37</v>
      </c>
      <c r="B36" s="7" t="s">
        <v>38</v>
      </c>
      <c r="C36" s="6">
        <v>32.4</v>
      </c>
      <c r="D36" s="6">
        <v>29.5</v>
      </c>
      <c r="E36" s="8"/>
      <c r="F36" s="8"/>
      <c r="G36" s="8"/>
      <c r="H36" s="8"/>
      <c r="I36" s="8"/>
    </row>
    <row r="37" spans="1:9" ht="15" customHeight="1" x14ac:dyDescent="0.25">
      <c r="A37" s="34"/>
      <c r="B37" s="7" t="s">
        <v>39</v>
      </c>
      <c r="C37" s="6">
        <v>72.099999999999994</v>
      </c>
      <c r="D37" s="6">
        <v>31</v>
      </c>
      <c r="E37" s="8"/>
      <c r="F37" s="8"/>
      <c r="G37" s="8"/>
      <c r="H37" s="8"/>
      <c r="I37" s="8"/>
    </row>
    <row r="38" spans="1:9" ht="15" customHeight="1" x14ac:dyDescent="0.25">
      <c r="A38" s="34"/>
      <c r="B38" s="7" t="s">
        <v>30</v>
      </c>
      <c r="C38" s="6">
        <v>1.5</v>
      </c>
      <c r="D38" s="6">
        <v>1.5</v>
      </c>
      <c r="E38" s="8"/>
      <c r="F38" s="8"/>
      <c r="G38" s="8"/>
      <c r="H38" s="8"/>
      <c r="I38" s="8"/>
    </row>
    <row r="39" spans="1:9" ht="15" customHeight="1" x14ac:dyDescent="0.25">
      <c r="A39" s="34"/>
      <c r="B39" s="7" t="s">
        <v>14</v>
      </c>
      <c r="C39" s="6">
        <v>6</v>
      </c>
      <c r="D39" s="6">
        <v>6</v>
      </c>
      <c r="E39" s="8"/>
      <c r="F39" s="8"/>
      <c r="G39" s="8"/>
      <c r="H39" s="8"/>
      <c r="I39" s="8"/>
    </row>
    <row r="40" spans="1:9" ht="15" customHeight="1" x14ac:dyDescent="0.25">
      <c r="A40" s="34"/>
      <c r="B40" s="7" t="s">
        <v>20</v>
      </c>
      <c r="C40" s="6">
        <v>6</v>
      </c>
      <c r="D40" s="6">
        <v>6</v>
      </c>
      <c r="E40" s="8"/>
      <c r="F40" s="8"/>
      <c r="G40" s="8"/>
      <c r="H40" s="8"/>
      <c r="I40" s="8"/>
    </row>
    <row r="41" spans="1:9" ht="15" customHeight="1" x14ac:dyDescent="0.25">
      <c r="A41" s="34"/>
      <c r="B41" s="7" t="s">
        <v>40</v>
      </c>
      <c r="C41" s="6">
        <v>3</v>
      </c>
      <c r="D41" s="6">
        <v>3</v>
      </c>
      <c r="E41" s="8"/>
      <c r="F41" s="8"/>
      <c r="G41" s="8"/>
      <c r="H41" s="8"/>
      <c r="I41" s="8"/>
    </row>
    <row r="42" spans="1:9" ht="15" customHeight="1" x14ac:dyDescent="0.25">
      <c r="A42" s="34"/>
      <c r="B42" s="7"/>
      <c r="C42" s="6"/>
      <c r="D42" s="6"/>
      <c r="E42" s="8">
        <v>60</v>
      </c>
      <c r="F42" s="8">
        <v>11.35</v>
      </c>
      <c r="G42" s="8">
        <v>9.9499999999999993</v>
      </c>
      <c r="H42" s="8">
        <v>4.97</v>
      </c>
      <c r="I42" s="8">
        <v>152.65</v>
      </c>
    </row>
    <row r="43" spans="1:9" ht="15" customHeight="1" x14ac:dyDescent="0.25">
      <c r="A43" s="35" t="s">
        <v>41</v>
      </c>
      <c r="B43" s="7" t="s">
        <v>13</v>
      </c>
      <c r="C43" s="6">
        <v>3</v>
      </c>
      <c r="D43" s="6">
        <v>3</v>
      </c>
      <c r="E43" s="8"/>
      <c r="F43" s="8"/>
      <c r="G43" s="8"/>
      <c r="H43" s="8"/>
      <c r="I43" s="8"/>
    </row>
    <row r="44" spans="1:9" ht="15" customHeight="1" x14ac:dyDescent="0.25">
      <c r="A44" s="35"/>
      <c r="B44" s="7" t="s">
        <v>42</v>
      </c>
      <c r="C44" s="6">
        <v>22</v>
      </c>
      <c r="D44" s="6">
        <v>22</v>
      </c>
      <c r="E44" s="8"/>
      <c r="F44" s="8"/>
      <c r="G44" s="8"/>
      <c r="H44" s="8"/>
      <c r="I44" s="8"/>
    </row>
    <row r="45" spans="1:9" ht="15" customHeight="1" x14ac:dyDescent="0.25">
      <c r="A45" s="35"/>
      <c r="B45" s="7"/>
      <c r="C45" s="6"/>
      <c r="D45" s="6"/>
      <c r="E45" s="8">
        <v>110</v>
      </c>
      <c r="F45" s="8">
        <v>2.78</v>
      </c>
      <c r="G45" s="8">
        <v>3.14</v>
      </c>
      <c r="H45" s="8">
        <v>13.68</v>
      </c>
      <c r="I45" s="8">
        <v>90.84</v>
      </c>
    </row>
    <row r="46" spans="1:9" ht="15" customHeight="1" x14ac:dyDescent="0.25">
      <c r="A46" s="31" t="s">
        <v>43</v>
      </c>
      <c r="B46" s="7" t="s">
        <v>40</v>
      </c>
      <c r="C46" s="6">
        <v>3</v>
      </c>
      <c r="D46" s="6">
        <v>3</v>
      </c>
      <c r="E46" s="8"/>
      <c r="F46" s="8"/>
      <c r="G46" s="8"/>
      <c r="H46" s="8"/>
      <c r="I46" s="8"/>
    </row>
    <row r="47" spans="1:9" ht="15" customHeight="1" x14ac:dyDescent="0.25">
      <c r="A47" s="36"/>
      <c r="B47" s="7" t="s">
        <v>44</v>
      </c>
      <c r="C47" s="6">
        <v>4</v>
      </c>
      <c r="D47" s="6">
        <v>4</v>
      </c>
      <c r="E47" s="8"/>
      <c r="F47" s="8"/>
      <c r="G47" s="8"/>
      <c r="H47" s="8"/>
      <c r="I47" s="8"/>
    </row>
    <row r="48" spans="1:9" ht="15" customHeight="1" x14ac:dyDescent="0.25">
      <c r="A48" s="32"/>
      <c r="B48" s="7"/>
      <c r="C48" s="6"/>
      <c r="D48" s="6"/>
      <c r="E48" s="8">
        <v>20</v>
      </c>
      <c r="F48" s="8">
        <v>0.49</v>
      </c>
      <c r="G48" s="8">
        <v>0.03</v>
      </c>
      <c r="H48" s="8">
        <v>2.74</v>
      </c>
      <c r="I48" s="8">
        <v>12.62</v>
      </c>
    </row>
    <row r="49" spans="1:9" ht="15" customHeight="1" x14ac:dyDescent="0.25">
      <c r="A49" s="37" t="s">
        <v>45</v>
      </c>
      <c r="B49" s="4" t="s">
        <v>16</v>
      </c>
      <c r="C49" s="5">
        <v>8</v>
      </c>
      <c r="D49" s="5">
        <v>8</v>
      </c>
      <c r="E49" s="8"/>
      <c r="F49" s="8"/>
      <c r="G49" s="8"/>
      <c r="H49" s="8"/>
      <c r="I49" s="8"/>
    </row>
    <row r="50" spans="1:9" ht="15" customHeight="1" x14ac:dyDescent="0.25">
      <c r="A50" s="37"/>
      <c r="B50" s="7" t="s">
        <v>46</v>
      </c>
      <c r="C50" s="6">
        <v>10</v>
      </c>
      <c r="D50" s="6">
        <v>8.8000000000000007</v>
      </c>
      <c r="E50" s="8"/>
      <c r="F50" s="8"/>
      <c r="G50" s="8"/>
      <c r="H50" s="8"/>
      <c r="I50" s="8"/>
    </row>
    <row r="51" spans="1:9" ht="15" customHeight="1" x14ac:dyDescent="0.25">
      <c r="A51" s="37"/>
      <c r="B51" s="7"/>
      <c r="C51" s="6"/>
      <c r="D51" s="6"/>
      <c r="E51" s="8">
        <v>150</v>
      </c>
      <c r="F51" s="8">
        <v>8.0000000000000002E-3</v>
      </c>
      <c r="G51" s="8">
        <v>8.0000000000000002E-3</v>
      </c>
      <c r="H51" s="8">
        <v>12.14</v>
      </c>
      <c r="I51" s="8">
        <v>48.38</v>
      </c>
    </row>
    <row r="52" spans="1:9" ht="15" customHeight="1" x14ac:dyDescent="0.25">
      <c r="A52" s="27" t="s">
        <v>47</v>
      </c>
      <c r="B52" s="7" t="s">
        <v>48</v>
      </c>
      <c r="C52" s="6">
        <v>40</v>
      </c>
      <c r="D52" s="6">
        <v>40</v>
      </c>
      <c r="E52" s="8"/>
      <c r="F52" s="8"/>
      <c r="G52" s="8"/>
      <c r="H52" s="8"/>
      <c r="I52" s="8"/>
    </row>
    <row r="53" spans="1:9" ht="15" customHeight="1" x14ac:dyDescent="0.25">
      <c r="A53" s="29"/>
      <c r="B53" s="7"/>
      <c r="C53" s="6"/>
      <c r="D53" s="6"/>
      <c r="E53" s="8">
        <v>40</v>
      </c>
      <c r="F53" s="8">
        <v>2.64</v>
      </c>
      <c r="G53" s="8">
        <v>0.48</v>
      </c>
      <c r="H53" s="8">
        <v>13.68</v>
      </c>
      <c r="I53" s="8">
        <v>66.16</v>
      </c>
    </row>
    <row r="54" spans="1:9" ht="15" customHeight="1" x14ac:dyDescent="0.25">
      <c r="A54" s="13"/>
      <c r="B54" s="15" t="s">
        <v>49</v>
      </c>
      <c r="C54" s="6"/>
      <c r="D54" s="6"/>
      <c r="E54" s="8"/>
      <c r="F54" s="12">
        <f>SUM(F24:F53)</f>
        <v>20.718</v>
      </c>
      <c r="G54" s="12">
        <f t="shared" ref="G54:I54" si="0">SUM(G24:G53)</f>
        <v>19.788</v>
      </c>
      <c r="H54" s="12">
        <f t="shared" si="0"/>
        <v>57.56</v>
      </c>
      <c r="I54" s="12">
        <f t="shared" si="0"/>
        <v>483.29999999999995</v>
      </c>
    </row>
    <row r="55" spans="1:9" ht="16.5" customHeight="1" x14ac:dyDescent="0.25">
      <c r="A55" s="40" t="s">
        <v>50</v>
      </c>
      <c r="B55" s="40"/>
      <c r="C55" s="40"/>
      <c r="D55" s="40"/>
      <c r="E55" s="40"/>
      <c r="F55" s="40"/>
      <c r="G55" s="40"/>
      <c r="H55" s="40"/>
      <c r="I55" s="40"/>
    </row>
    <row r="56" spans="1:9" ht="15" customHeight="1" x14ac:dyDescent="0.25">
      <c r="A56" s="30" t="s">
        <v>51</v>
      </c>
      <c r="B56" s="14" t="s">
        <v>52</v>
      </c>
      <c r="C56" s="6">
        <v>104.3</v>
      </c>
      <c r="D56" s="6">
        <v>75.599999999999994</v>
      </c>
      <c r="E56" s="6"/>
      <c r="F56" s="6"/>
      <c r="G56" s="6"/>
      <c r="H56" s="6"/>
      <c r="I56" s="7"/>
    </row>
    <row r="57" spans="1:9" ht="15" customHeight="1" x14ac:dyDescent="0.25">
      <c r="A57" s="30"/>
      <c r="B57" s="16" t="s">
        <v>13</v>
      </c>
      <c r="C57" s="5">
        <v>2</v>
      </c>
      <c r="D57" s="5">
        <v>2</v>
      </c>
      <c r="E57" s="6"/>
      <c r="F57" s="6"/>
      <c r="G57" s="6"/>
      <c r="H57" s="6"/>
      <c r="I57" s="7"/>
    </row>
    <row r="58" spans="1:9" ht="15" customHeight="1" x14ac:dyDescent="0.25">
      <c r="A58" s="30"/>
      <c r="B58" s="16" t="s">
        <v>30</v>
      </c>
      <c r="C58" s="5">
        <v>2</v>
      </c>
      <c r="D58" s="5">
        <v>2</v>
      </c>
      <c r="E58" s="6"/>
      <c r="F58" s="6"/>
      <c r="G58" s="6"/>
      <c r="H58" s="6"/>
      <c r="I58" s="7"/>
    </row>
    <row r="59" spans="1:9" ht="15" customHeight="1" x14ac:dyDescent="0.25">
      <c r="A59" s="30"/>
      <c r="B59" s="14" t="s">
        <v>14</v>
      </c>
      <c r="C59" s="6">
        <v>40</v>
      </c>
      <c r="D59" s="6">
        <v>40</v>
      </c>
      <c r="E59" s="6"/>
      <c r="F59" s="6"/>
      <c r="G59" s="6"/>
      <c r="H59" s="6"/>
      <c r="I59" s="7"/>
    </row>
    <row r="60" spans="1:9" ht="15" customHeight="1" x14ac:dyDescent="0.25">
      <c r="A60" s="30"/>
      <c r="B60" s="14" t="s">
        <v>31</v>
      </c>
      <c r="C60" s="6">
        <v>5</v>
      </c>
      <c r="D60" s="6">
        <v>5</v>
      </c>
      <c r="E60" s="6"/>
      <c r="F60" s="6"/>
      <c r="G60" s="6"/>
      <c r="H60" s="6"/>
      <c r="I60" s="7"/>
    </row>
    <row r="61" spans="1:9" ht="15" customHeight="1" x14ac:dyDescent="0.25">
      <c r="A61" s="30"/>
      <c r="B61" s="14" t="s">
        <v>53</v>
      </c>
      <c r="C61" s="17" t="s">
        <v>54</v>
      </c>
      <c r="D61" s="6">
        <v>8.6999999999999993</v>
      </c>
      <c r="E61" s="6"/>
      <c r="F61" s="6"/>
      <c r="G61" s="6"/>
      <c r="H61" s="6"/>
      <c r="I61" s="7"/>
    </row>
    <row r="62" spans="1:9" ht="15" customHeight="1" x14ac:dyDescent="0.25">
      <c r="A62" s="30"/>
      <c r="B62" s="14" t="s">
        <v>40</v>
      </c>
      <c r="C62" s="6">
        <v>4</v>
      </c>
      <c r="D62" s="6">
        <v>4</v>
      </c>
      <c r="E62" s="6"/>
      <c r="F62" s="6"/>
      <c r="G62" s="6"/>
      <c r="H62" s="6"/>
      <c r="I62" s="7"/>
    </row>
    <row r="63" spans="1:9" ht="15" customHeight="1" x14ac:dyDescent="0.25">
      <c r="A63" s="30"/>
      <c r="B63" s="14" t="s">
        <v>55</v>
      </c>
      <c r="C63" s="6">
        <v>25</v>
      </c>
      <c r="D63" s="6">
        <v>25</v>
      </c>
      <c r="E63" s="6"/>
      <c r="F63" s="6"/>
      <c r="G63" s="6"/>
      <c r="H63" s="6"/>
      <c r="I63" s="7"/>
    </row>
    <row r="64" spans="1:9" ht="15" customHeight="1" x14ac:dyDescent="0.25">
      <c r="A64" s="30"/>
      <c r="B64" s="14" t="s">
        <v>34</v>
      </c>
      <c r="C64" s="6">
        <v>20</v>
      </c>
      <c r="D64" s="6">
        <v>16.8</v>
      </c>
      <c r="E64" s="6"/>
      <c r="F64" s="6"/>
      <c r="G64" s="6"/>
      <c r="H64" s="6"/>
      <c r="I64" s="7"/>
    </row>
    <row r="65" spans="1:9" ht="15" customHeight="1" x14ac:dyDescent="0.25">
      <c r="A65" s="30"/>
      <c r="B65" s="14" t="s">
        <v>35</v>
      </c>
      <c r="C65" s="6">
        <v>30</v>
      </c>
      <c r="D65" s="6">
        <v>24</v>
      </c>
      <c r="E65" s="6"/>
      <c r="F65" s="6"/>
      <c r="G65" s="6"/>
      <c r="H65" s="6"/>
      <c r="I65" s="7"/>
    </row>
    <row r="66" spans="1:9" ht="15" customHeight="1" x14ac:dyDescent="0.25">
      <c r="A66" s="30"/>
      <c r="B66" s="6"/>
      <c r="C66" s="6"/>
      <c r="D66" s="6"/>
      <c r="E66" s="8" t="s">
        <v>56</v>
      </c>
      <c r="F66" s="8">
        <v>16.05</v>
      </c>
      <c r="G66" s="8">
        <v>11.05</v>
      </c>
      <c r="H66" s="8">
        <v>23.72</v>
      </c>
      <c r="I66" s="8">
        <v>260.08999999999997</v>
      </c>
    </row>
    <row r="67" spans="1:9" ht="15" customHeight="1" x14ac:dyDescent="0.25">
      <c r="A67" s="31" t="s">
        <v>57</v>
      </c>
      <c r="B67" s="4" t="s">
        <v>16</v>
      </c>
      <c r="C67" s="6">
        <v>6.3</v>
      </c>
      <c r="D67" s="6">
        <v>6.3</v>
      </c>
      <c r="E67" s="6"/>
      <c r="F67" s="6"/>
      <c r="G67" s="6"/>
      <c r="H67" s="6"/>
      <c r="I67" s="6"/>
    </row>
    <row r="68" spans="1:9" ht="15" customHeight="1" x14ac:dyDescent="0.25">
      <c r="A68" s="36"/>
      <c r="B68" s="7" t="s">
        <v>18</v>
      </c>
      <c r="C68" s="6">
        <v>0.54</v>
      </c>
      <c r="D68" s="6">
        <v>0.54</v>
      </c>
      <c r="E68" s="6"/>
      <c r="F68" s="6"/>
      <c r="G68" s="6"/>
      <c r="H68" s="6"/>
      <c r="I68" s="6"/>
    </row>
    <row r="69" spans="1:9" ht="15" customHeight="1" x14ac:dyDescent="0.25">
      <c r="A69" s="36"/>
      <c r="B69" s="4" t="s">
        <v>58</v>
      </c>
      <c r="C69" s="6">
        <v>50</v>
      </c>
      <c r="D69" s="6">
        <v>50</v>
      </c>
      <c r="E69" s="6"/>
      <c r="F69" s="6"/>
      <c r="G69" s="6"/>
      <c r="H69" s="6"/>
      <c r="I69" s="6"/>
    </row>
    <row r="70" spans="1:9" ht="15" customHeight="1" x14ac:dyDescent="0.25">
      <c r="A70" s="32"/>
      <c r="B70" s="14"/>
      <c r="C70" s="6"/>
      <c r="D70" s="6"/>
      <c r="E70" s="8">
        <v>180</v>
      </c>
      <c r="F70" s="8">
        <v>0.15</v>
      </c>
      <c r="G70" s="8"/>
      <c r="H70" s="8">
        <v>16.38</v>
      </c>
      <c r="I70" s="8">
        <v>64.88</v>
      </c>
    </row>
    <row r="71" spans="1:9" ht="15" customHeight="1" x14ac:dyDescent="0.25">
      <c r="A71" s="34" t="s">
        <v>59</v>
      </c>
      <c r="B71" s="16" t="s">
        <v>20</v>
      </c>
      <c r="C71" s="5">
        <v>20</v>
      </c>
      <c r="D71" s="5">
        <v>20</v>
      </c>
      <c r="E71" s="5"/>
      <c r="F71" s="6"/>
      <c r="G71" s="6"/>
      <c r="H71" s="6"/>
      <c r="I71" s="7"/>
    </row>
    <row r="72" spans="1:9" ht="15" customHeight="1" x14ac:dyDescent="0.25">
      <c r="A72" s="34"/>
      <c r="B72" s="16"/>
      <c r="C72" s="5"/>
      <c r="D72" s="5"/>
      <c r="E72" s="18">
        <v>20</v>
      </c>
      <c r="F72" s="8">
        <v>1.5</v>
      </c>
      <c r="G72" s="8">
        <v>0.57999999999999996</v>
      </c>
      <c r="H72" s="8">
        <v>10.18</v>
      </c>
      <c r="I72" s="8">
        <v>52.8</v>
      </c>
    </row>
    <row r="73" spans="1:9" ht="15" customHeight="1" x14ac:dyDescent="0.25">
      <c r="A73" s="9"/>
      <c r="B73" s="11" t="s">
        <v>60</v>
      </c>
      <c r="C73" s="6"/>
      <c r="D73" s="6"/>
      <c r="E73" s="8"/>
      <c r="F73" s="12">
        <f>SUM(F56:F72)</f>
        <v>17.7</v>
      </c>
      <c r="G73" s="12">
        <f>SUM(G56:G72)</f>
        <v>11.63</v>
      </c>
      <c r="H73" s="12">
        <f>SUM(H56:H72)</f>
        <v>50.279999999999994</v>
      </c>
      <c r="I73" s="12">
        <f>SUM(I56:I72)</f>
        <v>377.77</v>
      </c>
    </row>
    <row r="74" spans="1:9" ht="15" customHeight="1" x14ac:dyDescent="0.25">
      <c r="A74" s="19" t="s">
        <v>61</v>
      </c>
      <c r="B74" s="14"/>
      <c r="C74" s="6"/>
      <c r="D74" s="6"/>
      <c r="E74" s="8"/>
      <c r="F74" s="20">
        <f>SUM(F73,F54,F22,F18)</f>
        <v>49.147999999999996</v>
      </c>
      <c r="G74" s="20">
        <f>SUM(G73,G54,G22,G18)</f>
        <v>45.477999999999994</v>
      </c>
      <c r="H74" s="20">
        <f>SUM(H73,H54,H22,H18)</f>
        <v>171.73000000000002</v>
      </c>
      <c r="I74" s="20">
        <f>SUM(I73,I54,I22,I18)</f>
        <v>1260.0899999999999</v>
      </c>
    </row>
    <row r="75" spans="1:9" ht="15" customHeight="1" x14ac:dyDescent="0.25">
      <c r="A75" s="9" t="s">
        <v>62</v>
      </c>
      <c r="B75" s="14"/>
      <c r="C75" s="6">
        <v>3</v>
      </c>
      <c r="D75" s="6">
        <v>3</v>
      </c>
      <c r="E75" s="8"/>
      <c r="F75" s="8"/>
      <c r="G75" s="8"/>
      <c r="H75" s="8"/>
      <c r="I75" s="13"/>
    </row>
    <row r="76" spans="1:9" x14ac:dyDescent="0.25">
      <c r="A76" s="23"/>
      <c r="B76" s="23"/>
      <c r="C76" s="23"/>
      <c r="D76" s="23"/>
      <c r="E76" s="23"/>
      <c r="F76" s="23"/>
      <c r="G76" s="23"/>
      <c r="H76" s="23"/>
      <c r="I76" s="23"/>
    </row>
  </sheetData>
  <mergeCells count="28">
    <mergeCell ref="A1:I1"/>
    <mergeCell ref="A5:I5"/>
    <mergeCell ref="A19:I19"/>
    <mergeCell ref="A23:I23"/>
    <mergeCell ref="A55:I55"/>
    <mergeCell ref="B2:B4"/>
    <mergeCell ref="E2:E4"/>
    <mergeCell ref="F2:F4"/>
    <mergeCell ref="G2:G4"/>
    <mergeCell ref="H2:H4"/>
    <mergeCell ref="I2:I4"/>
    <mergeCell ref="C2:D3"/>
    <mergeCell ref="A76:I76"/>
    <mergeCell ref="A2:A4"/>
    <mergeCell ref="A6:A10"/>
    <mergeCell ref="A11:A14"/>
    <mergeCell ref="A15:A17"/>
    <mergeCell ref="A20:A21"/>
    <mergeCell ref="A24:A26"/>
    <mergeCell ref="A27:A35"/>
    <mergeCell ref="A36:A42"/>
    <mergeCell ref="A43:A45"/>
    <mergeCell ref="A46:A48"/>
    <mergeCell ref="A49:A51"/>
    <mergeCell ref="A52:A53"/>
    <mergeCell ref="A56:A66"/>
    <mergeCell ref="A67:A70"/>
    <mergeCell ref="A71:A72"/>
  </mergeCells>
  <pageMargins left="0.31496062992125984" right="0.31496062992125984" top="0.35433070866141736" bottom="0.35433070866141736" header="0.31496062992125984" footer="0.31496062992125984"/>
  <pageSetup paperSize="9" scale="7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 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2026-08-25T11:58:28Z</cp:lastPrinted>
  <dcterms:created xsi:type="dcterms:W3CDTF">2006-09-28T05:33:00Z</dcterms:created>
  <dcterms:modified xsi:type="dcterms:W3CDTF">2026-08-25T11:58:29Z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9B3E9492B405482C91EACC34CB2D8AB7_12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